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40\Desktop\"/>
    </mc:Choice>
  </mc:AlternateContent>
  <xr:revisionPtr revIDLastSave="0" documentId="13_ncr:1_{9BC9E2AB-080E-4BEC-BD06-43BC9E66A2A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G196" i="1"/>
  <c r="F196" i="1"/>
  <c r="H196" i="1"/>
  <c r="J195" i="1"/>
  <c r="J196" i="1" s="1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<sst xmlns="http://schemas.openxmlformats.org/spreadsheetml/2006/main" count="234" uniqueCount="74">
  <si>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</si>
  <si>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</si>
  <si>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</si>
  <si>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</si>
  <si>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</si>
  <si>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</si>
  <si>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</si>
  <si>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</si>
  <si>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</si>
  <si>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</si>
  <si>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</si>
  <si>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</si>
  <si>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</si>
  <si>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</si>
  <si>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</si>
  <si>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</si>
  <si>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</si>
  <si>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</si>
  <si>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</si>
  <si>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</si>
  <si>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</si>
  <si>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</si>
  <si>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</si>
  <si>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</si>
  <si>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</si>
  <si>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</si>
  <si>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</si>
  <si>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</si>
  <si>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</si>
  <si>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</si>
  <si>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</si>
  <si>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</si>
  <si>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</si>
  <si>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</si>
  <si>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</si>
  <si>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</si>
  <si>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</si>
  <si>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</si>
  <si>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</si>
  <si>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</si>
  <si>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Чай с сахаром</t>
  </si>
  <si>
    <t>Хлеб пшеничный</t>
  </si>
  <si>
    <t>Яблоко мытое</t>
  </si>
  <si>
    <t>Рис припущеннный 150, мясо тушеное с соусом (говядина) 25/75</t>
  </si>
  <si>
    <t>305/256</t>
  </si>
  <si>
    <t>Каша молочная овсяная "Геркулес" вязкая 180,яйца вареные 40</t>
  </si>
  <si>
    <t>184/209</t>
  </si>
  <si>
    <t>Кофейный напиток с молоком</t>
  </si>
  <si>
    <t>Блинчики</t>
  </si>
  <si>
    <t>Салат из свежих огурцов с луком</t>
  </si>
  <si>
    <t>Каша рассыпчатая гречневая 180, котлета "Домашняя" с соусом 55/35</t>
  </si>
  <si>
    <t>171.1/6</t>
  </si>
  <si>
    <t>Картофельное пюре 180, печень по-строгановски 40/50</t>
  </si>
  <si>
    <t>128/256</t>
  </si>
  <si>
    <t>Компот из ягоды</t>
  </si>
  <si>
    <t>Пряник</t>
  </si>
  <si>
    <t>Макаронные изделия отварные 160, гуляш из говядины 25/65</t>
  </si>
  <si>
    <t>202.1/246</t>
  </si>
  <si>
    <t>Компот из смеси сухофруктов</t>
  </si>
  <si>
    <t>Сложный гарнир (картофельное пюре, капуста тушеная) 90/90, тефтели мясные с рисом в соусе 50/50</t>
  </si>
  <si>
    <t>128/131/9</t>
  </si>
  <si>
    <t>Компот из ягод</t>
  </si>
  <si>
    <t>Печенье</t>
  </si>
  <si>
    <t xml:space="preserve">Каша вязкая молочная из кукурузной крупы </t>
  </si>
  <si>
    <t>Запеканка из творога со сгущеным молоком 70/5</t>
  </si>
  <si>
    <t>Какао с молоком</t>
  </si>
  <si>
    <t>Плов из птицы 150/25</t>
  </si>
  <si>
    <t>Картофельное пюре 180, котлеты рыбные с соусом 60/30</t>
  </si>
  <si>
    <t>128/234</t>
  </si>
  <si>
    <t>Чай со сгущеным молоком</t>
  </si>
  <si>
    <t>Вафли</t>
  </si>
  <si>
    <t>МОАУ "Школа №40 г.Орска"</t>
  </si>
  <si>
    <t>директор МОАУ "Школа №40 г.Орска"</t>
  </si>
  <si>
    <t>Подпорина Ю.Н.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</si>
</sst>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72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2.88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</v>
      </c>
      <c r="H25" s="40">
        <v>16</v>
      </c>
      <c r="I25" s="40">
        <v>40</v>
      </c>
      <c r="J25" s="40">
        <v>356</v>
      </c>
      <c r="K25" s="41" t="s">
        <v>44</v>
      </c>
      <c r="L25" s="40">
        <v>63.24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2.88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75</v>
      </c>
      <c r="J32" s="19">
        <f t="shared" ref="J32:L32" si="9">SUM(J25:J31)</f>
        <v>513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75</v>
      </c>
      <c r="J43" s="32">
        <f t="shared" ref="J43:L43" si="17">J32+J42</f>
        <v>513</v>
      </c>
      <c r="K43" s="32"/>
      <c r="L43" s="32">
        <f t="shared" si="17"/>
        <v>68.52000000000001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220</v>
      </c>
      <c r="G44" s="40">
        <v>9</v>
      </c>
      <c r="H44" s="40">
        <v>11</v>
      </c>
      <c r="I44" s="40">
        <v>28</v>
      </c>
      <c r="J44" s="40">
        <v>240</v>
      </c>
      <c r="K44" s="41" t="s">
        <v>46</v>
      </c>
      <c r="L44" s="40">
        <v>43.78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7.01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50</v>
      </c>
      <c r="G49" s="43">
        <v>3</v>
      </c>
      <c r="H49" s="43">
        <v>5</v>
      </c>
      <c r="I49" s="43">
        <v>12</v>
      </c>
      <c r="J49" s="43">
        <v>104</v>
      </c>
      <c r="K49" s="44">
        <v>5</v>
      </c>
      <c r="L49" s="43">
        <v>15.33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527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78</v>
      </c>
      <c r="J62" s="32">
        <f t="shared" ref="J62:L62" si="29">J51+J61</f>
        <v>527</v>
      </c>
      <c r="K62" s="32"/>
      <c r="L62" s="32">
        <f t="shared" si="29"/>
        <v>68.52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270</v>
      </c>
      <c r="G63" s="40">
        <v>13</v>
      </c>
      <c r="H63" s="40">
        <v>13</v>
      </c>
      <c r="I63" s="40">
        <v>32</v>
      </c>
      <c r="J63" s="40">
        <v>302</v>
      </c>
      <c r="K63" s="41" t="s">
        <v>51</v>
      </c>
      <c r="L63" s="40">
        <v>43.88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2.88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1</v>
      </c>
      <c r="H68" s="43">
        <v>4</v>
      </c>
      <c r="I68" s="43">
        <v>2</v>
      </c>
      <c r="J68" s="43">
        <v>44</v>
      </c>
      <c r="K68" s="44">
        <v>20</v>
      </c>
      <c r="L68" s="43">
        <v>19.36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503</v>
      </c>
      <c r="K70" s="25"/>
      <c r="L70" s="19">
        <f t="shared" si="33"/>
        <v>68.52000000000001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580</v>
      </c>
      <c r="G81" s="32">
        <f t="shared" ref="G81" si="38">G70+G80</f>
        <v>18</v>
      </c>
      <c r="H81" s="32">
        <f t="shared" ref="H81" si="39">H70+H80</f>
        <v>17</v>
      </c>
      <c r="I81" s="32">
        <f t="shared" ref="I81" si="40">I70+I80</f>
        <v>69</v>
      </c>
      <c r="J81" s="32">
        <f t="shared" ref="J81:L81" si="41">J70+J80</f>
        <v>503</v>
      </c>
      <c r="K81" s="32"/>
      <c r="L81" s="32">
        <f t="shared" si="41"/>
        <v>68.52000000000001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13</v>
      </c>
      <c r="H82" s="40">
        <v>14</v>
      </c>
      <c r="I82" s="40">
        <v>32</v>
      </c>
      <c r="J82" s="40">
        <v>309</v>
      </c>
      <c r="K82" s="41" t="s">
        <v>53</v>
      </c>
      <c r="L82" s="40">
        <v>53.25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6.37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30</v>
      </c>
      <c r="G87" s="43">
        <v>2</v>
      </c>
      <c r="H87" s="43">
        <v>3</v>
      </c>
      <c r="I87" s="43">
        <v>9</v>
      </c>
      <c r="J87" s="43">
        <v>72</v>
      </c>
      <c r="K87" s="44"/>
      <c r="L87" s="43">
        <v>6.5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538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550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76</v>
      </c>
      <c r="J100" s="32">
        <f t="shared" ref="J100:L100" si="53">J89+J99</f>
        <v>538</v>
      </c>
      <c r="K100" s="32"/>
      <c r="L100" s="32">
        <f t="shared" si="53"/>
        <v>68.52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15</v>
      </c>
      <c r="H101" s="40">
        <v>16</v>
      </c>
      <c r="I101" s="40">
        <v>35</v>
      </c>
      <c r="J101" s="40">
        <v>342</v>
      </c>
      <c r="K101" s="41" t="s">
        <v>57</v>
      </c>
      <c r="L101" s="40">
        <v>61.64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/>
      <c r="H103" s="43"/>
      <c r="I103" s="43">
        <v>10</v>
      </c>
      <c r="J103" s="43">
        <v>39</v>
      </c>
      <c r="K103" s="44">
        <v>349</v>
      </c>
      <c r="L103" s="43">
        <v>4.4800000000000004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>
        <v>1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70</v>
      </c>
      <c r="J108" s="19">
        <f t="shared" si="54"/>
        <v>499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16</v>
      </c>
      <c r="I119" s="32">
        <f t="shared" ref="I119" si="60">I108+I118</f>
        <v>70</v>
      </c>
      <c r="J119" s="32">
        <f t="shared" ref="J119:L119" si="61">J108+J118</f>
        <v>499</v>
      </c>
      <c r="K119" s="32"/>
      <c r="L119" s="32">
        <f t="shared" si="61"/>
        <v>68.52000000000001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280</v>
      </c>
      <c r="G120" s="40">
        <v>13</v>
      </c>
      <c r="H120" s="40">
        <v>15</v>
      </c>
      <c r="I120" s="40">
        <v>32</v>
      </c>
      <c r="J120" s="40">
        <v>318</v>
      </c>
      <c r="K120" s="41" t="s">
        <v>60</v>
      </c>
      <c r="L120" s="40">
        <v>57.25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13</v>
      </c>
      <c r="G125" s="43">
        <v>1</v>
      </c>
      <c r="H125" s="43">
        <v>1</v>
      </c>
      <c r="I125" s="43">
        <v>10</v>
      </c>
      <c r="J125" s="43">
        <v>54</v>
      </c>
      <c r="K125" s="44"/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77</v>
      </c>
      <c r="J127" s="19">
        <f t="shared" si="62"/>
        <v>529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543</v>
      </c>
      <c r="G138" s="32">
        <f t="shared" ref="G138" si="66">G127+G137</f>
        <v>18</v>
      </c>
      <c r="H138" s="32">
        <f t="shared" ref="H138" si="67">H127+H137</f>
        <v>16</v>
      </c>
      <c r="I138" s="32">
        <f t="shared" ref="I138" si="68">I127+I137</f>
        <v>77</v>
      </c>
      <c r="J138" s="32">
        <f t="shared" ref="J138:L138" si="69">J127+J137</f>
        <v>529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6</v>
      </c>
      <c r="I139" s="40">
        <v>29</v>
      </c>
      <c r="J139" s="40">
        <v>186</v>
      </c>
      <c r="K139" s="41">
        <v>174</v>
      </c>
      <c r="L139" s="40">
        <v>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1</v>
      </c>
      <c r="I141" s="43">
        <v>15</v>
      </c>
      <c r="J141" s="43">
        <v>73</v>
      </c>
      <c r="K141" s="44">
        <v>382</v>
      </c>
      <c r="L141" s="43">
        <v>5.96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12</v>
      </c>
      <c r="J144" s="43">
        <v>181</v>
      </c>
      <c r="K144" s="44">
        <v>223</v>
      </c>
      <c r="L144" s="43">
        <v>41.16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81</v>
      </c>
      <c r="J146" s="19">
        <f t="shared" si="70"/>
        <v>558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81</v>
      </c>
      <c r="J157" s="32">
        <f t="shared" ref="J157:L157" si="77">J146+J156</f>
        <v>558</v>
      </c>
      <c r="K157" s="32"/>
      <c r="L157" s="32">
        <f t="shared" si="77"/>
        <v>68.52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175</v>
      </c>
      <c r="G158" s="40">
        <v>14</v>
      </c>
      <c r="H158" s="40">
        <v>16</v>
      </c>
      <c r="I158" s="40">
        <v>38</v>
      </c>
      <c r="J158" s="40">
        <v>345</v>
      </c>
      <c r="K158" s="41">
        <v>311</v>
      </c>
      <c r="L158" s="40">
        <v>46.2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2.88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120</v>
      </c>
      <c r="G162" s="43"/>
      <c r="H162" s="43"/>
      <c r="I162" s="43">
        <v>9</v>
      </c>
      <c r="J162" s="43">
        <v>41</v>
      </c>
      <c r="K162" s="44"/>
      <c r="L162" s="43">
        <v>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72</v>
      </c>
      <c r="J165" s="19">
        <f t="shared" si="78"/>
        <v>496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525</v>
      </c>
      <c r="G176" s="32">
        <f t="shared" ref="G176" si="82">G165+G175</f>
        <v>16</v>
      </c>
      <c r="H176" s="32">
        <f t="shared" ref="H176" si="83">H165+H175</f>
        <v>16</v>
      </c>
      <c r="I176" s="32">
        <f t="shared" ref="I176" si="84">I165+I175</f>
        <v>72</v>
      </c>
      <c r="J176" s="32">
        <f t="shared" ref="J176:L176" si="85">J165+J175</f>
        <v>496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12</v>
      </c>
      <c r="H177" s="40">
        <v>14</v>
      </c>
      <c r="I177" s="40">
        <v>36</v>
      </c>
      <c r="J177" s="40">
        <v>313</v>
      </c>
      <c r="K177" s="41" t="s">
        <v>68</v>
      </c>
      <c r="L177" s="40">
        <v>53.07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77</v>
      </c>
      <c r="J184" s="19">
        <f t="shared" si="86"/>
        <v>544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533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77</v>
      </c>
      <c r="J195" s="32">
        <f t="shared" ref="J195:L195" si="93">J184+J194</f>
        <v>544</v>
      </c>
      <c r="K195" s="32"/>
      <c r="L195" s="32">
        <f t="shared" si="93"/>
        <v>68.52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17</v>
      </c>
      <c r="I196" s="34">
        <f t="shared" si="94"/>
        <v>75.400000000000006</v>
      </c>
      <c r="J196" s="34">
        <f t="shared" si="94"/>
        <v>526.9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</cp:lastModifiedBy>
  <cp:lastPrinted>2023-10-12T05:13:44Z</cp:lastPrinted>
  <dcterms:created xsi:type="dcterms:W3CDTF">2022-05-16T14:23:56Z</dcterms:created>
  <dcterms:modified xsi:type="dcterms:W3CDTF">2024-03-04T08:00:16Z</dcterms:modified>
</cp:coreProperties>
</file>