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9"/>
  <workbookPr/>
  <mc:AlternateContent xmlns:mc="http://schemas.openxmlformats.org/markup-compatibility/2006">
    <mc:Choice Requires="x15">
      <x15ac:absPath xmlns:x15ac="http://schemas.microsoft.com/office/spreadsheetml/2010/11/ac" url="D:\Users\Kate\Desktop\"/>
    </mc:Choice>
  </mc:AlternateContent>
  <xr:revisionPtr revIDLastSave="0" documentId="13_ncr:1_{99EF0366-9A51-4EF8-8D6E-80FB06930A1D}" xr6:coauthVersionLast="36" xr6:coauthVersionMax="36" xr10:uidLastSave="{00000000-0000-0000-0000-000000000000}"/>
  <bookViews>
    <workbookView xWindow="0" yWindow="0" windowWidth="24000" windowHeight="9225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L196" i="1" l="1"/>
  <c r="I196" i="1"/>
  <c r="G196" i="1"/>
  <c r="F196" i="1"/>
  <c r="H196" i="1"/>
  <c r="J196" i="1"/>
  <c r="J195" i="1"/>
</calcChain>
</file>

<file path=xl/sharedStrings.xml><?xml version="1.0" encoding="utf-8"?>
<sst xmlns="http://schemas.openxmlformats.org/spreadsheetml/2006/main" count="234" uniqueCount="74">
  <si>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</si>
  <si>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</si>
  <si>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</si>
  <si>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</si>
  <si>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</si>
  <si>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</si>
  <si>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</si>
  <si>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</si>
  <si>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</si>
  <si>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</si>
  <si>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</si>
  <si>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</si>
  <si>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</si>
  <si>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</si>
  <si>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</si>
  <si>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</si>
  <si>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</si>
  <si>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</si>
  <si>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</si>
  <si>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</si>
  <si>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</si>
  <si>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</si>
  <si>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</si>
  <si>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</si>
  <si>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</si>
  <si>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</si>
  <si>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</si>
  <si>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</si>
  <si>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</si>
  <si>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</si>
  <si>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</si>
  <si>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</si>
  <si>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</si>
  <si>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</si>
  <si>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</si>
  <si>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</si>
  <si>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</si>
  <si>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</si>
  <si>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</si>
  <si>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Вареники с картофелем и маслом</t>
  </si>
  <si>
    <t>Чай с сахаром</t>
  </si>
  <si>
    <t>Хлеб пшеничный</t>
  </si>
  <si>
    <t>Яблоко мытое</t>
  </si>
  <si>
    <t>Рис припущеннный 150, мясо тушеное с соусом (говядина) 25/75</t>
  </si>
  <si>
    <t>305/256</t>
  </si>
  <si>
    <t>Каша молочная овсяная "Геркулес" вязкая 180,яйца вареные 40</t>
  </si>
  <si>
    <t>184/209</t>
  </si>
  <si>
    <t>Кофейный напиток с молоком</t>
  </si>
  <si>
    <t>Блинчики</t>
  </si>
  <si>
    <t>Салат из свежих огурцов с луком</t>
  </si>
  <si>
    <t>Каша рассыпчатая гречневая 180, котлета "Домашняя" с соусом 55/35</t>
  </si>
  <si>
    <t>171.1/6</t>
  </si>
  <si>
    <t>Картофельное пюре 180, печень по-строгановски 40/50</t>
  </si>
  <si>
    <t>128/256</t>
  </si>
  <si>
    <t>Компот из ягоды</t>
  </si>
  <si>
    <t>Пряник</t>
  </si>
  <si>
    <t>Макаронные изделия отварные 160, гуляш из говядины 25/65</t>
  </si>
  <si>
    <t>202.1/246</t>
  </si>
  <si>
    <t>Компот из смеси сухофруктов</t>
  </si>
  <si>
    <t>Сложный гарнир (картофельное пюре, капуста тушеная) 90/90, тефтели мясные с рисом в соусе 50/50</t>
  </si>
  <si>
    <t>128/131/9</t>
  </si>
  <si>
    <t>Компот из ягод</t>
  </si>
  <si>
    <t>Печенье</t>
  </si>
  <si>
    <t xml:space="preserve">Каша вязкая молочная из кукурузной крупы </t>
  </si>
  <si>
    <t>Запеканка из творога со сгущеным молоком 70/5</t>
  </si>
  <si>
    <t>Какао с молоком</t>
  </si>
  <si>
    <t>Плов из птицы 150/25</t>
  </si>
  <si>
    <t>Картофельное пюре 180, котлеты рыбные с соусом 60/30</t>
  </si>
  <si>
    <t>128/234</t>
  </si>
  <si>
    <t>Чай со сгущеным молоком</t>
  </si>
  <si>
    <t>Вафли</t>
  </si>
  <si>
    <t>МОАУ "ООШ №40 г.Орска"</t>
  </si>
  <si>
    <t>директор</t>
  </si>
  <si>
    <t>Подпорина Ю.Н.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</si>
</sst>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view="pageBreakPreview" zoomScaleNormal="100" zoomScaleSheetLayoutView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8" sqref="H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71</v>
      </c>
      <c r="D1" s="52"/>
      <c r="E1" s="52"/>
      <c r="F1" s="12" t="s">
        <v>16</v>
      </c>
      <c r="G1" s="2" t="s">
        <v>17</v>
      </c>
      <c r="H1" s="53" t="s">
        <v>72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73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15</v>
      </c>
      <c r="I3" s="48">
        <v>4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150</v>
      </c>
      <c r="G6" s="40">
        <v>15</v>
      </c>
      <c r="H6" s="40">
        <v>19</v>
      </c>
      <c r="I6" s="40">
        <v>44</v>
      </c>
      <c r="J6" s="40">
        <v>403</v>
      </c>
      <c r="K6" s="41">
        <v>395</v>
      </c>
      <c r="L6" s="40">
        <v>46.2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40</v>
      </c>
      <c r="F8" s="43">
        <v>200</v>
      </c>
      <c r="G8" s="43"/>
      <c r="H8" s="43"/>
      <c r="I8" s="43">
        <v>10</v>
      </c>
      <c r="J8" s="43">
        <v>39</v>
      </c>
      <c r="K8" s="44">
        <v>430</v>
      </c>
      <c r="L8" s="43">
        <v>2.88</v>
      </c>
    </row>
    <row r="9" spans="1:12" ht="15" x14ac:dyDescent="0.25">
      <c r="A9" s="23"/>
      <c r="B9" s="15"/>
      <c r="C9" s="11"/>
      <c r="D9" s="7" t="s">
        <v>23</v>
      </c>
      <c r="E9" s="42" t="s">
        <v>41</v>
      </c>
      <c r="F9" s="43">
        <v>30</v>
      </c>
      <c r="G9" s="43">
        <v>2</v>
      </c>
      <c r="H9" s="43"/>
      <c r="I9" s="43">
        <v>15</v>
      </c>
      <c r="J9" s="43">
        <v>71</v>
      </c>
      <c r="K9" s="44">
        <v>1</v>
      </c>
      <c r="L9" s="43">
        <v>1.44</v>
      </c>
    </row>
    <row r="10" spans="1:12" ht="15" x14ac:dyDescent="0.25">
      <c r="A10" s="23"/>
      <c r="B10" s="15"/>
      <c r="C10" s="11"/>
      <c r="D10" s="7" t="s">
        <v>24</v>
      </c>
      <c r="E10" s="42" t="s">
        <v>42</v>
      </c>
      <c r="F10" s="43">
        <v>120</v>
      </c>
      <c r="G10" s="43"/>
      <c r="H10" s="43"/>
      <c r="I10" s="43">
        <v>10</v>
      </c>
      <c r="J10" s="43">
        <v>49</v>
      </c>
      <c r="K10" s="44"/>
      <c r="L10" s="43">
        <v>18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17</v>
      </c>
      <c r="H13" s="19">
        <f t="shared" si="0"/>
        <v>19</v>
      </c>
      <c r="I13" s="19">
        <f t="shared" si="0"/>
        <v>79</v>
      </c>
      <c r="J13" s="19">
        <f t="shared" si="0"/>
        <v>562</v>
      </c>
      <c r="K13" s="25"/>
      <c r="L13" s="19">
        <f t="shared" ref="L13" si="1">SUM(L6:L12)</f>
        <v>68.52000000000001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500</v>
      </c>
      <c r="G24" s="32">
        <f t="shared" ref="G24:J24" si="4">G13+G23</f>
        <v>17</v>
      </c>
      <c r="H24" s="32">
        <f t="shared" si="4"/>
        <v>19</v>
      </c>
      <c r="I24" s="32">
        <f t="shared" si="4"/>
        <v>79</v>
      </c>
      <c r="J24" s="32">
        <f t="shared" si="4"/>
        <v>562</v>
      </c>
      <c r="K24" s="32"/>
      <c r="L24" s="32">
        <f t="shared" ref="L24" si="5">L13+L23</f>
        <v>68.52000000000001</v>
      </c>
    </row>
    <row r="25" spans="1:12" ht="25.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43</v>
      </c>
      <c r="F25" s="40">
        <v>250</v>
      </c>
      <c r="G25" s="40">
        <v>13</v>
      </c>
      <c r="H25" s="40">
        <v>16</v>
      </c>
      <c r="I25" s="40">
        <v>40</v>
      </c>
      <c r="J25" s="40">
        <v>356</v>
      </c>
      <c r="K25" s="41" t="s">
        <v>44</v>
      </c>
      <c r="L25" s="40">
        <v>63.24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40</v>
      </c>
      <c r="F27" s="43">
        <v>200</v>
      </c>
      <c r="G27" s="43"/>
      <c r="H27" s="43"/>
      <c r="I27" s="43">
        <v>10</v>
      </c>
      <c r="J27" s="43">
        <v>39</v>
      </c>
      <c r="K27" s="44">
        <v>430</v>
      </c>
      <c r="L27" s="43">
        <v>2.88</v>
      </c>
    </row>
    <row r="28" spans="1:12" ht="15" x14ac:dyDescent="0.25">
      <c r="A28" s="14"/>
      <c r="B28" s="15"/>
      <c r="C28" s="11"/>
      <c r="D28" s="7" t="s">
        <v>23</v>
      </c>
      <c r="E28" s="42" t="s">
        <v>41</v>
      </c>
      <c r="F28" s="43">
        <v>50</v>
      </c>
      <c r="G28" s="43">
        <v>4</v>
      </c>
      <c r="H28" s="43"/>
      <c r="I28" s="43">
        <v>25</v>
      </c>
      <c r="J28" s="43">
        <v>118</v>
      </c>
      <c r="K28" s="44">
        <v>1</v>
      </c>
      <c r="L28" s="43">
        <v>2.4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17</v>
      </c>
      <c r="H32" s="19">
        <f t="shared" ref="H32" si="7">SUM(H25:H31)</f>
        <v>16</v>
      </c>
      <c r="I32" s="19">
        <f t="shared" ref="I32" si="8">SUM(I25:I31)</f>
        <v>75</v>
      </c>
      <c r="J32" s="19">
        <f t="shared" ref="J32:L32" si="9">SUM(J25:J31)</f>
        <v>513</v>
      </c>
      <c r="K32" s="25"/>
      <c r="L32" s="19">
        <f t="shared" si="9"/>
        <v>68.52000000000001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500</v>
      </c>
      <c r="G43" s="32">
        <f t="shared" ref="G43" si="14">G32+G42</f>
        <v>17</v>
      </c>
      <c r="H43" s="32">
        <f t="shared" ref="H43" si="15">H32+H42</f>
        <v>16</v>
      </c>
      <c r="I43" s="32">
        <f t="shared" ref="I43" si="16">I32+I42</f>
        <v>75</v>
      </c>
      <c r="J43" s="32">
        <f t="shared" ref="J43:L43" si="17">J32+J42</f>
        <v>513</v>
      </c>
      <c r="K43" s="32"/>
      <c r="L43" s="32">
        <f t="shared" si="17"/>
        <v>68.52000000000001</v>
      </c>
    </row>
    <row r="44" spans="1:12" ht="25.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45</v>
      </c>
      <c r="F44" s="40">
        <v>220</v>
      </c>
      <c r="G44" s="40">
        <v>9</v>
      </c>
      <c r="H44" s="40">
        <v>11</v>
      </c>
      <c r="I44" s="40">
        <v>28</v>
      </c>
      <c r="J44" s="40">
        <v>240</v>
      </c>
      <c r="K44" s="41" t="s">
        <v>46</v>
      </c>
      <c r="L44" s="40">
        <v>43.78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47</v>
      </c>
      <c r="F46" s="43">
        <v>200</v>
      </c>
      <c r="G46" s="43">
        <v>1</v>
      </c>
      <c r="H46" s="43">
        <v>1</v>
      </c>
      <c r="I46" s="43">
        <v>13</v>
      </c>
      <c r="J46" s="43">
        <v>65</v>
      </c>
      <c r="K46" s="44">
        <v>379</v>
      </c>
      <c r="L46" s="43">
        <v>7.01</v>
      </c>
    </row>
    <row r="47" spans="1:12" ht="15" x14ac:dyDescent="0.25">
      <c r="A47" s="23"/>
      <c r="B47" s="15"/>
      <c r="C47" s="11"/>
      <c r="D47" s="7" t="s">
        <v>23</v>
      </c>
      <c r="E47" s="42" t="s">
        <v>41</v>
      </c>
      <c r="F47" s="43">
        <v>50</v>
      </c>
      <c r="G47" s="43">
        <v>4</v>
      </c>
      <c r="H47" s="43"/>
      <c r="I47" s="43">
        <v>25</v>
      </c>
      <c r="J47" s="43">
        <v>118</v>
      </c>
      <c r="K47" s="44">
        <v>1</v>
      </c>
      <c r="L47" s="43">
        <v>2.4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 t="s">
        <v>48</v>
      </c>
      <c r="F49" s="43">
        <v>50</v>
      </c>
      <c r="G49" s="43">
        <v>3</v>
      </c>
      <c r="H49" s="43">
        <v>5</v>
      </c>
      <c r="I49" s="43">
        <v>12</v>
      </c>
      <c r="J49" s="43">
        <v>104</v>
      </c>
      <c r="K49" s="44">
        <v>5</v>
      </c>
      <c r="L49" s="43">
        <v>15.33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520</v>
      </c>
      <c r="G51" s="19">
        <f t="shared" ref="G51" si="18">SUM(G44:G50)</f>
        <v>17</v>
      </c>
      <c r="H51" s="19">
        <f t="shared" ref="H51" si="19">SUM(H44:H50)</f>
        <v>17</v>
      </c>
      <c r="I51" s="19">
        <f t="shared" ref="I51" si="20">SUM(I44:I50)</f>
        <v>78</v>
      </c>
      <c r="J51" s="19">
        <f t="shared" ref="J51:L51" si="21">SUM(J44:J50)</f>
        <v>527</v>
      </c>
      <c r="K51" s="25"/>
      <c r="L51" s="19">
        <f t="shared" si="21"/>
        <v>68.52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520</v>
      </c>
      <c r="G62" s="32">
        <f t="shared" ref="G62" si="26">G51+G61</f>
        <v>17</v>
      </c>
      <c r="H62" s="32">
        <f t="shared" ref="H62" si="27">H51+H61</f>
        <v>17</v>
      </c>
      <c r="I62" s="32">
        <f t="shared" ref="I62" si="28">I51+I61</f>
        <v>78</v>
      </c>
      <c r="J62" s="32">
        <f t="shared" ref="J62:L62" si="29">J51+J61</f>
        <v>527</v>
      </c>
      <c r="K62" s="32"/>
      <c r="L62" s="32">
        <f t="shared" si="29"/>
        <v>68.52</v>
      </c>
    </row>
    <row r="63" spans="1:12" ht="25.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50</v>
      </c>
      <c r="F63" s="40">
        <v>270</v>
      </c>
      <c r="G63" s="40">
        <v>13</v>
      </c>
      <c r="H63" s="40">
        <v>13</v>
      </c>
      <c r="I63" s="40">
        <v>32</v>
      </c>
      <c r="J63" s="40">
        <v>302</v>
      </c>
      <c r="K63" s="41" t="s">
        <v>51</v>
      </c>
      <c r="L63" s="40">
        <v>43.88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40</v>
      </c>
      <c r="F65" s="43">
        <v>200</v>
      </c>
      <c r="G65" s="43"/>
      <c r="H65" s="43"/>
      <c r="I65" s="43">
        <v>10</v>
      </c>
      <c r="J65" s="43">
        <v>39</v>
      </c>
      <c r="K65" s="44">
        <v>430</v>
      </c>
      <c r="L65" s="43">
        <v>2.88</v>
      </c>
    </row>
    <row r="66" spans="1:12" ht="15" x14ac:dyDescent="0.25">
      <c r="A66" s="23"/>
      <c r="B66" s="15"/>
      <c r="C66" s="11"/>
      <c r="D66" s="7" t="s">
        <v>23</v>
      </c>
      <c r="E66" s="42" t="s">
        <v>41</v>
      </c>
      <c r="F66" s="43">
        <v>50</v>
      </c>
      <c r="G66" s="43">
        <v>4</v>
      </c>
      <c r="H66" s="43"/>
      <c r="I66" s="43">
        <v>25</v>
      </c>
      <c r="J66" s="43">
        <v>118</v>
      </c>
      <c r="K66" s="44">
        <v>1</v>
      </c>
      <c r="L66" s="43">
        <v>2.4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 t="s">
        <v>26</v>
      </c>
      <c r="E68" s="42" t="s">
        <v>49</v>
      </c>
      <c r="F68" s="43">
        <v>60</v>
      </c>
      <c r="G68" s="43">
        <v>1</v>
      </c>
      <c r="H68" s="43">
        <v>4</v>
      </c>
      <c r="I68" s="43">
        <v>2</v>
      </c>
      <c r="J68" s="43">
        <v>44</v>
      </c>
      <c r="K68" s="44">
        <v>20</v>
      </c>
      <c r="L68" s="43">
        <v>19.36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580</v>
      </c>
      <c r="G70" s="19">
        <f t="shared" ref="G70" si="30">SUM(G63:G69)</f>
        <v>18</v>
      </c>
      <c r="H70" s="19">
        <f t="shared" ref="H70" si="31">SUM(H63:H69)</f>
        <v>17</v>
      </c>
      <c r="I70" s="19">
        <f t="shared" ref="I70" si="32">SUM(I63:I69)</f>
        <v>69</v>
      </c>
      <c r="J70" s="19">
        <f t="shared" ref="J70:L70" si="33">SUM(J63:J69)</f>
        <v>503</v>
      </c>
      <c r="K70" s="25"/>
      <c r="L70" s="19">
        <f t="shared" si="33"/>
        <v>68.52000000000001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580</v>
      </c>
      <c r="G81" s="32">
        <f t="shared" ref="G81" si="38">G70+G80</f>
        <v>18</v>
      </c>
      <c r="H81" s="32">
        <f t="shared" ref="H81" si="39">H70+H80</f>
        <v>17</v>
      </c>
      <c r="I81" s="32">
        <f t="shared" ref="I81" si="40">I70+I80</f>
        <v>69</v>
      </c>
      <c r="J81" s="32">
        <f t="shared" ref="J81:L81" si="41">J70+J80</f>
        <v>503</v>
      </c>
      <c r="K81" s="32"/>
      <c r="L81" s="32">
        <f t="shared" si="41"/>
        <v>68.52000000000001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52</v>
      </c>
      <c r="F82" s="40">
        <v>270</v>
      </c>
      <c r="G82" s="40">
        <v>13</v>
      </c>
      <c r="H82" s="40">
        <v>14</v>
      </c>
      <c r="I82" s="40">
        <v>32</v>
      </c>
      <c r="J82" s="40">
        <v>309</v>
      </c>
      <c r="K82" s="41" t="s">
        <v>53</v>
      </c>
      <c r="L82" s="40">
        <v>53.25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54</v>
      </c>
      <c r="F84" s="43">
        <v>200</v>
      </c>
      <c r="G84" s="43"/>
      <c r="H84" s="43"/>
      <c r="I84" s="43">
        <v>10</v>
      </c>
      <c r="J84" s="43">
        <v>39</v>
      </c>
      <c r="K84" s="44">
        <v>344</v>
      </c>
      <c r="L84" s="43">
        <v>6.37</v>
      </c>
    </row>
    <row r="85" spans="1:12" ht="15" x14ac:dyDescent="0.25">
      <c r="A85" s="23"/>
      <c r="B85" s="15"/>
      <c r="C85" s="11"/>
      <c r="D85" s="7" t="s">
        <v>23</v>
      </c>
      <c r="E85" s="42" t="s">
        <v>41</v>
      </c>
      <c r="F85" s="43">
        <v>50</v>
      </c>
      <c r="G85" s="43">
        <v>4</v>
      </c>
      <c r="H85" s="43"/>
      <c r="I85" s="43">
        <v>25</v>
      </c>
      <c r="J85" s="43">
        <v>118</v>
      </c>
      <c r="K85" s="44">
        <v>1</v>
      </c>
      <c r="L85" s="43">
        <v>2.4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 t="s">
        <v>55</v>
      </c>
      <c r="F87" s="43">
        <v>30</v>
      </c>
      <c r="G87" s="43">
        <v>2</v>
      </c>
      <c r="H87" s="43">
        <v>3</v>
      </c>
      <c r="I87" s="43">
        <v>9</v>
      </c>
      <c r="J87" s="43">
        <v>72</v>
      </c>
      <c r="K87" s="44"/>
      <c r="L87" s="43">
        <v>6.5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550</v>
      </c>
      <c r="G89" s="19">
        <f t="shared" ref="G89" si="42">SUM(G82:G88)</f>
        <v>19</v>
      </c>
      <c r="H89" s="19">
        <f t="shared" ref="H89" si="43">SUM(H82:H88)</f>
        <v>17</v>
      </c>
      <c r="I89" s="19">
        <f t="shared" ref="I89" si="44">SUM(I82:I88)</f>
        <v>76</v>
      </c>
      <c r="J89" s="19">
        <f t="shared" ref="J89:L89" si="45">SUM(J82:J88)</f>
        <v>538</v>
      </c>
      <c r="K89" s="25"/>
      <c r="L89" s="19">
        <f t="shared" si="45"/>
        <v>68.52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550</v>
      </c>
      <c r="G100" s="32">
        <f t="shared" ref="G100" si="50">G89+G99</f>
        <v>19</v>
      </c>
      <c r="H100" s="32">
        <f t="shared" ref="H100" si="51">H89+H99</f>
        <v>17</v>
      </c>
      <c r="I100" s="32">
        <f t="shared" ref="I100" si="52">I89+I99</f>
        <v>76</v>
      </c>
      <c r="J100" s="32">
        <f t="shared" ref="J100:L100" si="53">J89+J99</f>
        <v>538</v>
      </c>
      <c r="K100" s="32"/>
      <c r="L100" s="32">
        <f t="shared" si="53"/>
        <v>68.52</v>
      </c>
    </row>
    <row r="101" spans="1:12" ht="25.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56</v>
      </c>
      <c r="F101" s="40">
        <v>250</v>
      </c>
      <c r="G101" s="40">
        <v>15</v>
      </c>
      <c r="H101" s="40">
        <v>16</v>
      </c>
      <c r="I101" s="40">
        <v>35</v>
      </c>
      <c r="J101" s="40">
        <v>342</v>
      </c>
      <c r="K101" s="41" t="s">
        <v>57</v>
      </c>
      <c r="L101" s="40">
        <v>61.64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58</v>
      </c>
      <c r="F103" s="43">
        <v>200</v>
      </c>
      <c r="G103" s="43"/>
      <c r="H103" s="43"/>
      <c r="I103" s="43">
        <v>10</v>
      </c>
      <c r="J103" s="43">
        <v>39</v>
      </c>
      <c r="K103" s="44">
        <v>349</v>
      </c>
      <c r="L103" s="43">
        <v>4.4800000000000004</v>
      </c>
    </row>
    <row r="104" spans="1:12" ht="15" x14ac:dyDescent="0.25">
      <c r="A104" s="23"/>
      <c r="B104" s="15"/>
      <c r="C104" s="11"/>
      <c r="D104" s="7" t="s">
        <v>23</v>
      </c>
      <c r="E104" s="42" t="s">
        <v>41</v>
      </c>
      <c r="F104" s="43">
        <v>50</v>
      </c>
      <c r="G104" s="43">
        <v>4</v>
      </c>
      <c r="H104" s="43"/>
      <c r="I104" s="43">
        <v>25</v>
      </c>
      <c r="J104" s="43">
        <v>118</v>
      </c>
      <c r="K104" s="44">
        <v>1</v>
      </c>
      <c r="L104" s="43">
        <v>2.4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19</v>
      </c>
      <c r="H108" s="19">
        <f t="shared" si="54"/>
        <v>16</v>
      </c>
      <c r="I108" s="19">
        <f t="shared" si="54"/>
        <v>70</v>
      </c>
      <c r="J108" s="19">
        <f t="shared" si="54"/>
        <v>499</v>
      </c>
      <c r="K108" s="25"/>
      <c r="L108" s="19">
        <f t="shared" ref="L108" si="55">SUM(L101:L107)</f>
        <v>68.52000000000001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500</v>
      </c>
      <c r="G119" s="32">
        <f t="shared" ref="G119" si="58">G108+G118</f>
        <v>19</v>
      </c>
      <c r="H119" s="32">
        <f t="shared" ref="H119" si="59">H108+H118</f>
        <v>16</v>
      </c>
      <c r="I119" s="32">
        <f t="shared" ref="I119" si="60">I108+I118</f>
        <v>70</v>
      </c>
      <c r="J119" s="32">
        <f t="shared" ref="J119:L119" si="61">J108+J118</f>
        <v>499</v>
      </c>
      <c r="K119" s="32"/>
      <c r="L119" s="32">
        <f t="shared" si="61"/>
        <v>68.52000000000001</v>
      </c>
    </row>
    <row r="120" spans="1:12" ht="25.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59</v>
      </c>
      <c r="F120" s="40">
        <v>280</v>
      </c>
      <c r="G120" s="40">
        <v>13</v>
      </c>
      <c r="H120" s="40">
        <v>15</v>
      </c>
      <c r="I120" s="40">
        <v>32</v>
      </c>
      <c r="J120" s="40">
        <v>318</v>
      </c>
      <c r="K120" s="41" t="s">
        <v>60</v>
      </c>
      <c r="L120" s="40">
        <v>57.25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61</v>
      </c>
      <c r="F122" s="43">
        <v>200</v>
      </c>
      <c r="G122" s="43"/>
      <c r="H122" s="43"/>
      <c r="I122" s="43">
        <v>10</v>
      </c>
      <c r="J122" s="43">
        <v>39</v>
      </c>
      <c r="K122" s="44">
        <v>344</v>
      </c>
      <c r="L122" s="43">
        <v>6.37</v>
      </c>
    </row>
    <row r="123" spans="1:12" ht="15" x14ac:dyDescent="0.25">
      <c r="A123" s="14"/>
      <c r="B123" s="15"/>
      <c r="C123" s="11"/>
      <c r="D123" s="7" t="s">
        <v>23</v>
      </c>
      <c r="E123" s="42" t="s">
        <v>41</v>
      </c>
      <c r="F123" s="43">
        <v>50</v>
      </c>
      <c r="G123" s="43">
        <v>4</v>
      </c>
      <c r="H123" s="43"/>
      <c r="I123" s="43">
        <v>25</v>
      </c>
      <c r="J123" s="43">
        <v>118</v>
      </c>
      <c r="K123" s="44">
        <v>1</v>
      </c>
      <c r="L123" s="43">
        <v>2.4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 t="s">
        <v>62</v>
      </c>
      <c r="F125" s="43">
        <v>13</v>
      </c>
      <c r="G125" s="43">
        <v>1</v>
      </c>
      <c r="H125" s="43">
        <v>1</v>
      </c>
      <c r="I125" s="43">
        <v>10</v>
      </c>
      <c r="J125" s="43">
        <v>54</v>
      </c>
      <c r="K125" s="44"/>
      <c r="L125" s="43">
        <v>2.5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543</v>
      </c>
      <c r="G127" s="19">
        <f t="shared" ref="G127:J127" si="62">SUM(G120:G126)</f>
        <v>18</v>
      </c>
      <c r="H127" s="19">
        <f t="shared" si="62"/>
        <v>16</v>
      </c>
      <c r="I127" s="19">
        <f t="shared" si="62"/>
        <v>77</v>
      </c>
      <c r="J127" s="19">
        <f t="shared" si="62"/>
        <v>529</v>
      </c>
      <c r="K127" s="25"/>
      <c r="L127" s="19">
        <f t="shared" ref="L127" si="63">SUM(L120:L126)</f>
        <v>68.52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543</v>
      </c>
      <c r="G138" s="32">
        <f t="shared" ref="G138" si="66">G127+G137</f>
        <v>18</v>
      </c>
      <c r="H138" s="32">
        <f t="shared" ref="H138" si="67">H127+H137</f>
        <v>16</v>
      </c>
      <c r="I138" s="32">
        <f t="shared" ref="I138" si="68">I127+I137</f>
        <v>77</v>
      </c>
      <c r="J138" s="32">
        <f t="shared" ref="J138:L138" si="69">J127+J137</f>
        <v>529</v>
      </c>
      <c r="K138" s="32"/>
      <c r="L138" s="32">
        <f t="shared" si="69"/>
        <v>68.52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63</v>
      </c>
      <c r="F139" s="40">
        <v>180</v>
      </c>
      <c r="G139" s="40">
        <v>6</v>
      </c>
      <c r="H139" s="40">
        <v>6</v>
      </c>
      <c r="I139" s="40">
        <v>29</v>
      </c>
      <c r="J139" s="40">
        <v>186</v>
      </c>
      <c r="K139" s="41">
        <v>174</v>
      </c>
      <c r="L139" s="40">
        <v>19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65</v>
      </c>
      <c r="F141" s="43">
        <v>200</v>
      </c>
      <c r="G141" s="43">
        <v>1</v>
      </c>
      <c r="H141" s="43">
        <v>1</v>
      </c>
      <c r="I141" s="43">
        <v>15</v>
      </c>
      <c r="J141" s="43">
        <v>73</v>
      </c>
      <c r="K141" s="44">
        <v>382</v>
      </c>
      <c r="L141" s="43">
        <v>5.96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41</v>
      </c>
      <c r="F142" s="43">
        <v>50</v>
      </c>
      <c r="G142" s="43">
        <v>4</v>
      </c>
      <c r="H142" s="43"/>
      <c r="I142" s="43">
        <v>25</v>
      </c>
      <c r="J142" s="43">
        <v>118</v>
      </c>
      <c r="K142" s="44">
        <v>1</v>
      </c>
      <c r="L142" s="43">
        <v>2.4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26</v>
      </c>
      <c r="E144" s="42" t="s">
        <v>64</v>
      </c>
      <c r="F144" s="43">
        <v>75</v>
      </c>
      <c r="G144" s="43">
        <v>8</v>
      </c>
      <c r="H144" s="43">
        <v>11</v>
      </c>
      <c r="I144" s="43">
        <v>12</v>
      </c>
      <c r="J144" s="43">
        <v>181</v>
      </c>
      <c r="K144" s="44">
        <v>223</v>
      </c>
      <c r="L144" s="43">
        <v>41.16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505</v>
      </c>
      <c r="G146" s="19">
        <f t="shared" ref="G146:J146" si="70">SUM(G139:G145)</f>
        <v>19</v>
      </c>
      <c r="H146" s="19">
        <f t="shared" si="70"/>
        <v>18</v>
      </c>
      <c r="I146" s="19">
        <f t="shared" si="70"/>
        <v>81</v>
      </c>
      <c r="J146" s="19">
        <f t="shared" si="70"/>
        <v>558</v>
      </c>
      <c r="K146" s="25"/>
      <c r="L146" s="19">
        <f t="shared" ref="L146" si="71">SUM(L139:L145)</f>
        <v>68.52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505</v>
      </c>
      <c r="G157" s="32">
        <f t="shared" ref="G157" si="74">G146+G156</f>
        <v>19</v>
      </c>
      <c r="H157" s="32">
        <f t="shared" ref="H157" si="75">H146+H156</f>
        <v>18</v>
      </c>
      <c r="I157" s="32">
        <f t="shared" ref="I157" si="76">I146+I156</f>
        <v>81</v>
      </c>
      <c r="J157" s="32">
        <f t="shared" ref="J157:L157" si="77">J146+J156</f>
        <v>558</v>
      </c>
      <c r="K157" s="32"/>
      <c r="L157" s="32">
        <f t="shared" si="77"/>
        <v>68.52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66</v>
      </c>
      <c r="F158" s="40">
        <v>175</v>
      </c>
      <c r="G158" s="40">
        <v>14</v>
      </c>
      <c r="H158" s="40">
        <v>16</v>
      </c>
      <c r="I158" s="40">
        <v>38</v>
      </c>
      <c r="J158" s="40">
        <v>345</v>
      </c>
      <c r="K158" s="41">
        <v>311</v>
      </c>
      <c r="L158" s="40">
        <v>46.2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40</v>
      </c>
      <c r="F160" s="43">
        <v>200</v>
      </c>
      <c r="G160" s="43"/>
      <c r="H160" s="43"/>
      <c r="I160" s="43">
        <v>10</v>
      </c>
      <c r="J160" s="43">
        <v>39</v>
      </c>
      <c r="K160" s="44">
        <v>430</v>
      </c>
      <c r="L160" s="43">
        <v>2.88</v>
      </c>
    </row>
    <row r="161" spans="1:12" ht="15" x14ac:dyDescent="0.25">
      <c r="A161" s="23"/>
      <c r="B161" s="15"/>
      <c r="C161" s="11"/>
      <c r="D161" s="7" t="s">
        <v>23</v>
      </c>
      <c r="E161" s="42" t="s">
        <v>41</v>
      </c>
      <c r="F161" s="43">
        <v>30</v>
      </c>
      <c r="G161" s="43">
        <v>2</v>
      </c>
      <c r="H161" s="43"/>
      <c r="I161" s="43">
        <v>15</v>
      </c>
      <c r="J161" s="43">
        <v>71</v>
      </c>
      <c r="K161" s="44">
        <v>1</v>
      </c>
      <c r="L161" s="43">
        <v>1.44</v>
      </c>
    </row>
    <row r="162" spans="1:12" ht="15" x14ac:dyDescent="0.25">
      <c r="A162" s="23"/>
      <c r="B162" s="15"/>
      <c r="C162" s="11"/>
      <c r="D162" s="7" t="s">
        <v>24</v>
      </c>
      <c r="E162" s="42" t="s">
        <v>42</v>
      </c>
      <c r="F162" s="43">
        <v>120</v>
      </c>
      <c r="G162" s="43"/>
      <c r="H162" s="43"/>
      <c r="I162" s="43">
        <v>9</v>
      </c>
      <c r="J162" s="43">
        <v>41</v>
      </c>
      <c r="K162" s="44"/>
      <c r="L162" s="43">
        <v>18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525</v>
      </c>
      <c r="G165" s="19">
        <f t="shared" ref="G165:J165" si="78">SUM(G158:G164)</f>
        <v>16</v>
      </c>
      <c r="H165" s="19">
        <f t="shared" si="78"/>
        <v>16</v>
      </c>
      <c r="I165" s="19">
        <f t="shared" si="78"/>
        <v>72</v>
      </c>
      <c r="J165" s="19">
        <f t="shared" si="78"/>
        <v>496</v>
      </c>
      <c r="K165" s="25"/>
      <c r="L165" s="19">
        <f t="shared" ref="L165" si="79">SUM(L158:L164)</f>
        <v>68.52000000000001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525</v>
      </c>
      <c r="G176" s="32">
        <f t="shared" ref="G176" si="82">G165+G175</f>
        <v>16</v>
      </c>
      <c r="H176" s="32">
        <f t="shared" ref="H176" si="83">H165+H175</f>
        <v>16</v>
      </c>
      <c r="I176" s="32">
        <f t="shared" ref="I176" si="84">I165+I175</f>
        <v>72</v>
      </c>
      <c r="J176" s="32">
        <f t="shared" ref="J176:L176" si="85">J165+J175</f>
        <v>496</v>
      </c>
      <c r="K176" s="32"/>
      <c r="L176" s="32">
        <f t="shared" si="85"/>
        <v>68.52000000000001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67</v>
      </c>
      <c r="F177" s="40">
        <v>270</v>
      </c>
      <c r="G177" s="40">
        <v>12</v>
      </c>
      <c r="H177" s="40">
        <v>14</v>
      </c>
      <c r="I177" s="40">
        <v>36</v>
      </c>
      <c r="J177" s="40">
        <v>313</v>
      </c>
      <c r="K177" s="41" t="s">
        <v>68</v>
      </c>
      <c r="L177" s="40">
        <v>53.07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69</v>
      </c>
      <c r="F179" s="43">
        <v>200</v>
      </c>
      <c r="G179" s="43">
        <v>1</v>
      </c>
      <c r="H179" s="43">
        <v>1</v>
      </c>
      <c r="I179" s="43">
        <v>7</v>
      </c>
      <c r="J179" s="43">
        <v>41</v>
      </c>
      <c r="K179" s="44">
        <v>378</v>
      </c>
      <c r="L179" s="43">
        <v>6.55</v>
      </c>
    </row>
    <row r="180" spans="1:12" ht="15" x14ac:dyDescent="0.25">
      <c r="A180" s="23"/>
      <c r="B180" s="15"/>
      <c r="C180" s="11"/>
      <c r="D180" s="7" t="s">
        <v>23</v>
      </c>
      <c r="E180" s="42" t="s">
        <v>41</v>
      </c>
      <c r="F180" s="43">
        <v>50</v>
      </c>
      <c r="G180" s="43">
        <v>4</v>
      </c>
      <c r="H180" s="43"/>
      <c r="I180" s="43">
        <v>25</v>
      </c>
      <c r="J180" s="43">
        <v>118</v>
      </c>
      <c r="K180" s="44">
        <v>1</v>
      </c>
      <c r="L180" s="43">
        <v>2.4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 t="s">
        <v>70</v>
      </c>
      <c r="F182" s="43">
        <v>13</v>
      </c>
      <c r="G182" s="43">
        <v>2</v>
      </c>
      <c r="H182" s="43">
        <v>3</v>
      </c>
      <c r="I182" s="43">
        <v>9</v>
      </c>
      <c r="J182" s="43">
        <v>72</v>
      </c>
      <c r="K182" s="44"/>
      <c r="L182" s="43">
        <v>6.5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533</v>
      </c>
      <c r="G184" s="19">
        <f t="shared" ref="G184:J184" si="86">SUM(G177:G183)</f>
        <v>19</v>
      </c>
      <c r="H184" s="19">
        <f t="shared" si="86"/>
        <v>18</v>
      </c>
      <c r="I184" s="19">
        <f t="shared" si="86"/>
        <v>77</v>
      </c>
      <c r="J184" s="19">
        <f t="shared" si="86"/>
        <v>544</v>
      </c>
      <c r="K184" s="25"/>
      <c r="L184" s="19">
        <f t="shared" ref="L184" si="87">SUM(L177:L183)</f>
        <v>68.52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533</v>
      </c>
      <c r="G195" s="32">
        <f t="shared" ref="G195" si="90">G184+G194</f>
        <v>19</v>
      </c>
      <c r="H195" s="32">
        <f t="shared" ref="H195" si="91">H184+H194</f>
        <v>18</v>
      </c>
      <c r="I195" s="32">
        <f t="shared" ref="I195" si="92">I184+I194</f>
        <v>77</v>
      </c>
      <c r="J195" s="32">
        <f t="shared" ref="J195:L195" si="93">J184+J194</f>
        <v>544</v>
      </c>
      <c r="K195" s="32"/>
      <c r="L195" s="32">
        <f t="shared" si="93"/>
        <v>68.52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525.6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17.899999999999999</v>
      </c>
      <c r="H196" s="34">
        <f t="shared" si="94"/>
        <v>17</v>
      </c>
      <c r="I196" s="34">
        <f t="shared" si="94"/>
        <v>75.400000000000006</v>
      </c>
      <c r="J196" s="34">
        <f t="shared" si="94"/>
        <v>526.9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68.52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11811023622047245" right="0.11811023622047245" top="0" bottom="0" header="0.31496062992125984" footer="0.31496062992125984"/>
  <pageSetup paperSize="9" scale="68" orientation="portrait" r:id="rId1"/>
  <rowBreaks count="1" manualBreakCount="1">
    <brk id="8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Kate</cp:lastModifiedBy>
  <cp:lastPrinted>2023-10-12T05:13:44Z</cp:lastPrinted>
  <dcterms:created xsi:type="dcterms:W3CDTF">2022-05-16T14:23:56Z</dcterms:created>
  <dcterms:modified xsi:type="dcterms:W3CDTF">2024-04-16T01:51:11Z</dcterms:modified>
</cp:coreProperties>
</file>