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0" windowWidth="29040" windowHeight="157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F196" i="1" l="1"/>
  <c r="H196" i="1"/>
  <c r="G196" i="1"/>
</calcChain>
</file>

<file path=xl/sharedStrings.xml><?xml version="1.0" encoding="utf-8"?>
<sst xmlns="http://schemas.openxmlformats.org/spreadsheetml/2006/main" count="258" uniqueCount="81">
  <si>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</si>
  <si>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</si>
  <si>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</si>
  <si>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</si>
  <si>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</si>
  <si>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</si>
  <si>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</si>
  <si>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</si>
  <si>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</si>
  <si>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</si>
  <si>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</si>
  <si>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</si>
  <si>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</si>
  <si>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</si>
  <si>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</si>
  <si>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</si>
  <si>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</si>
  <si>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</si>
  <si>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</si>
  <si>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</si>
  <si>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</si>
  <si>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</si>
  <si>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</si>
  <si>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</si>
  <si>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</si>
  <si>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</si>
  <si>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</si>
  <si>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</si>
  <si>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</si>
  <si>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</si>
  <si>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</si>
  <si>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</si>
  <si>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</si>
  <si>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</si>
  <si>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</si>
  <si>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</si>
  <si>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</si>
  <si>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</si>
  <si>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</si>
  <si>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МОАУ "Школа №40"</t>
  </si>
  <si>
    <t>ИП Степанищев</t>
  </si>
  <si>
    <t>Степанищев А.А.</t>
  </si>
  <si>
    <t>Плов из мяса кур</t>
  </si>
  <si>
    <t>54-12м</t>
  </si>
  <si>
    <t>Кисель фруктовый</t>
  </si>
  <si>
    <t>Пром.</t>
  </si>
  <si>
    <t>Хлеб пшеничный</t>
  </si>
  <si>
    <t>Булочка</t>
  </si>
  <si>
    <t>54-3г, 54-6о</t>
  </si>
  <si>
    <t>Макароны отварные с сыром 220г, яйцо вареное 40г</t>
  </si>
  <si>
    <t>Кофейный напиток с молоком</t>
  </si>
  <si>
    <t>54-23гн</t>
  </si>
  <si>
    <t>Каша ячневая рассыпчатая 160г, тефтели мясные "Ёжики" с томатно-сметанным соусом 60/30г</t>
  </si>
  <si>
    <t>54-24г, 54-15м</t>
  </si>
  <si>
    <t>Чай с сахаром</t>
  </si>
  <si>
    <t>54-2гн</t>
  </si>
  <si>
    <t>Каша молочная "Дружба"</t>
  </si>
  <si>
    <t>54-16к</t>
  </si>
  <si>
    <t>Батон с маслом и сыром</t>
  </si>
  <si>
    <t>.10-2</t>
  </si>
  <si>
    <t>Чай с молоком</t>
  </si>
  <si>
    <t>54-4гн</t>
  </si>
  <si>
    <t>Фрукты</t>
  </si>
  <si>
    <t>Каша гречневая рассыпчатая 160г, биточки мясные с соусом красным основным 60/30г</t>
  </si>
  <si>
    <t>54-24г, 54-6м, 54-3соус</t>
  </si>
  <si>
    <t>Рис отварной с овощами 160г, котлеты из ммяса кур с соусом красным основным 60/30г</t>
  </si>
  <si>
    <t>166, 54-5м, 54-3соус</t>
  </si>
  <si>
    <t>Компот из сухофруктов</t>
  </si>
  <si>
    <t>54-1хн</t>
  </si>
  <si>
    <t>Блины, полуфабрикат</t>
  </si>
  <si>
    <t>Кондитерские изделия (печенье)</t>
  </si>
  <si>
    <t>Жаркое по-домашнему из мяса кур</t>
  </si>
  <si>
    <t>54-33м</t>
  </si>
  <si>
    <t>Чай с лимоном и сахаром</t>
  </si>
  <si>
    <t>54-3гн</t>
  </si>
  <si>
    <t>Макароны отварные 180г, биточки мясные с соусом красным основным 60/30г</t>
  </si>
  <si>
    <t>54-1г, 54-6м, 54-3соус</t>
  </si>
  <si>
    <t>Картофельное пюре 160г, тефтели рыбные с томатно-сметанным соусом 80/20г</t>
  </si>
  <si>
    <t>54-11г, 54-11р</t>
  </si>
  <si>
    <t>Винегрет</t>
  </si>
  <si>
    <t>54-16з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</si>
</sst>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0" zoomScaleNormal="100" zoomScaleSheetLayoutView="90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K182" sqref="K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2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20.399999999999999</v>
      </c>
      <c r="H6" s="40">
        <v>7.9</v>
      </c>
      <c r="I6" s="40">
        <v>34</v>
      </c>
      <c r="J6" s="40">
        <v>288.3</v>
      </c>
      <c r="K6" s="41" t="s">
        <v>43</v>
      </c>
      <c r="L6" s="40">
        <v>59.02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17.5</v>
      </c>
      <c r="J8" s="43">
        <v>69.900000000000006</v>
      </c>
      <c r="K8" s="44" t="s">
        <v>45</v>
      </c>
      <c r="L8" s="43">
        <v>2.97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50</v>
      </c>
      <c r="G9" s="43">
        <v>3.8</v>
      </c>
      <c r="H9" s="43">
        <v>0.4</v>
      </c>
      <c r="I9" s="43">
        <v>24.6</v>
      </c>
      <c r="J9" s="43">
        <v>117.2</v>
      </c>
      <c r="K9" s="44" t="s">
        <v>45</v>
      </c>
      <c r="L9" s="43">
        <v>3.48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47</v>
      </c>
      <c r="F11" s="43">
        <v>50</v>
      </c>
      <c r="G11" s="43">
        <v>4.0999999999999996</v>
      </c>
      <c r="H11" s="43">
        <v>6.3</v>
      </c>
      <c r="I11" s="43">
        <v>29.2</v>
      </c>
      <c r="J11" s="43">
        <v>189.9</v>
      </c>
      <c r="K11" s="44" t="s">
        <v>45</v>
      </c>
      <c r="L11" s="43">
        <v>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28.299999999999997</v>
      </c>
      <c r="H13" s="19">
        <f t="shared" si="0"/>
        <v>14.600000000000001</v>
      </c>
      <c r="I13" s="19">
        <f t="shared" si="0"/>
        <v>105.3</v>
      </c>
      <c r="J13" s="19">
        <f t="shared" si="0"/>
        <v>665.30000000000007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500</v>
      </c>
      <c r="G24" s="32">
        <f t="shared" ref="G24:J24" si="4">G13+G23</f>
        <v>28.299999999999997</v>
      </c>
      <c r="H24" s="32">
        <f t="shared" si="4"/>
        <v>14.600000000000001</v>
      </c>
      <c r="I24" s="32">
        <f t="shared" si="4"/>
        <v>105.3</v>
      </c>
      <c r="J24" s="32">
        <f t="shared" si="4"/>
        <v>665.30000000000007</v>
      </c>
      <c r="K24" s="32"/>
      <c r="L24" s="32">
        <f t="shared" ref="L24" si="5">L13+L23</f>
        <v>71.47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260</v>
      </c>
      <c r="G25" s="40">
        <v>17.3</v>
      </c>
      <c r="H25" s="40">
        <v>16.7</v>
      </c>
      <c r="I25" s="40">
        <v>42.1</v>
      </c>
      <c r="J25" s="40">
        <v>387.6</v>
      </c>
      <c r="K25" s="41" t="s">
        <v>48</v>
      </c>
      <c r="L25" s="40">
        <v>48.5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3.3</v>
      </c>
      <c r="H27" s="43">
        <v>3.6</v>
      </c>
      <c r="I27" s="43">
        <v>14.5</v>
      </c>
      <c r="J27" s="43">
        <v>104</v>
      </c>
      <c r="K27" s="44" t="s">
        <v>51</v>
      </c>
      <c r="L27" s="43">
        <v>19.489999999999998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50</v>
      </c>
      <c r="G28" s="43">
        <v>3.8</v>
      </c>
      <c r="H28" s="43">
        <v>0.4</v>
      </c>
      <c r="I28" s="43">
        <v>24.6</v>
      </c>
      <c r="J28" s="43">
        <v>117.2</v>
      </c>
      <c r="K28" s="44" t="s">
        <v>45</v>
      </c>
      <c r="L28" s="43">
        <v>3.48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24.400000000000002</v>
      </c>
      <c r="H32" s="19">
        <f t="shared" ref="H32" si="7">SUM(H25:H31)</f>
        <v>20.7</v>
      </c>
      <c r="I32" s="19">
        <f t="shared" ref="I32" si="8">SUM(I25:I31)</f>
        <v>81.2</v>
      </c>
      <c r="J32" s="19">
        <f t="shared" ref="J32:L32" si="9">SUM(J25:J31)</f>
        <v>608.80000000000007</v>
      </c>
      <c r="K32" s="25"/>
      <c r="L32" s="19">
        <f t="shared" si="9"/>
        <v>71.47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510</v>
      </c>
      <c r="G43" s="32">
        <f t="shared" ref="G43" si="14">G32+G42</f>
        <v>24.400000000000002</v>
      </c>
      <c r="H43" s="32">
        <f t="shared" ref="H43" si="15">H32+H42</f>
        <v>20.7</v>
      </c>
      <c r="I43" s="32">
        <f t="shared" ref="I43" si="16">I32+I42</f>
        <v>81.2</v>
      </c>
      <c r="J43" s="32">
        <f t="shared" ref="J43:L43" si="17">J32+J42</f>
        <v>608.80000000000007</v>
      </c>
      <c r="K43" s="32"/>
      <c r="L43" s="32">
        <f t="shared" si="17"/>
        <v>71.47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250</v>
      </c>
      <c r="G44" s="40">
        <v>13.8</v>
      </c>
      <c r="H44" s="40">
        <v>13.6</v>
      </c>
      <c r="I44" s="40">
        <v>38</v>
      </c>
      <c r="J44" s="40">
        <v>329.7</v>
      </c>
      <c r="K44" s="41" t="s">
        <v>53</v>
      </c>
      <c r="L44" s="40">
        <v>65.28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0.2</v>
      </c>
      <c r="H46" s="43">
        <v>0</v>
      </c>
      <c r="I46" s="43">
        <v>7.3</v>
      </c>
      <c r="J46" s="43">
        <v>30.5</v>
      </c>
      <c r="K46" s="44" t="s">
        <v>55</v>
      </c>
      <c r="L46" s="43">
        <v>2.71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50</v>
      </c>
      <c r="G47" s="43">
        <v>3.8</v>
      </c>
      <c r="H47" s="43">
        <v>0.4</v>
      </c>
      <c r="I47" s="43">
        <v>24.6</v>
      </c>
      <c r="J47" s="43">
        <v>117.2</v>
      </c>
      <c r="K47" s="44" t="s">
        <v>45</v>
      </c>
      <c r="L47" s="43">
        <v>3.48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17.8</v>
      </c>
      <c r="H51" s="19">
        <f t="shared" ref="H51" si="19">SUM(H44:H50)</f>
        <v>14</v>
      </c>
      <c r="I51" s="19">
        <f t="shared" ref="I51" si="20">SUM(I44:I50)</f>
        <v>69.900000000000006</v>
      </c>
      <c r="J51" s="19">
        <f t="shared" ref="J51:L51" si="21">SUM(J44:J50)</f>
        <v>477.4</v>
      </c>
      <c r="K51" s="25"/>
      <c r="L51" s="19">
        <f t="shared" si="21"/>
        <v>71.47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500</v>
      </c>
      <c r="G62" s="32">
        <f t="shared" ref="G62" si="26">G51+G61</f>
        <v>17.8</v>
      </c>
      <c r="H62" s="32">
        <f t="shared" ref="H62" si="27">H51+H61</f>
        <v>14</v>
      </c>
      <c r="I62" s="32">
        <f t="shared" ref="I62" si="28">I51+I61</f>
        <v>69.900000000000006</v>
      </c>
      <c r="J62" s="32">
        <f t="shared" ref="J62:L62" si="29">J51+J61</f>
        <v>477.4</v>
      </c>
      <c r="K62" s="32"/>
      <c r="L62" s="32">
        <f t="shared" si="29"/>
        <v>71.47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200</v>
      </c>
      <c r="G63" s="40">
        <v>5.2</v>
      </c>
      <c r="H63" s="40">
        <v>7</v>
      </c>
      <c r="I63" s="40">
        <v>25.4</v>
      </c>
      <c r="J63" s="40">
        <v>185.6</v>
      </c>
      <c r="K63" s="41" t="s">
        <v>57</v>
      </c>
      <c r="L63" s="40">
        <v>25.47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2.1</v>
      </c>
      <c r="H65" s="43">
        <v>2</v>
      </c>
      <c r="I65" s="43">
        <v>10.3</v>
      </c>
      <c r="J65" s="43">
        <v>67.8</v>
      </c>
      <c r="K65" s="44" t="s">
        <v>61</v>
      </c>
      <c r="L65" s="43">
        <v>12.56</v>
      </c>
    </row>
    <row r="66" spans="1:12" ht="15" x14ac:dyDescent="0.25">
      <c r="A66" s="23"/>
      <c r="B66" s="15"/>
      <c r="C66" s="11"/>
      <c r="D66" s="7" t="s">
        <v>23</v>
      </c>
      <c r="E66" s="42" t="s">
        <v>58</v>
      </c>
      <c r="F66" s="43">
        <v>40</v>
      </c>
      <c r="G66" s="43">
        <v>4.2</v>
      </c>
      <c r="H66" s="43">
        <v>7.5</v>
      </c>
      <c r="I66" s="43">
        <v>15.5</v>
      </c>
      <c r="J66" s="43">
        <v>146.1</v>
      </c>
      <c r="K66" s="51" t="s">
        <v>59</v>
      </c>
      <c r="L66" s="43">
        <v>18.03</v>
      </c>
    </row>
    <row r="67" spans="1:12" ht="15" x14ac:dyDescent="0.25">
      <c r="A67" s="23"/>
      <c r="B67" s="15"/>
      <c r="C67" s="11"/>
      <c r="D67" s="7" t="s">
        <v>24</v>
      </c>
      <c r="E67" s="42" t="s">
        <v>62</v>
      </c>
      <c r="F67" s="43">
        <v>100</v>
      </c>
      <c r="G67" s="43">
        <v>1.5</v>
      </c>
      <c r="H67" s="43">
        <v>0.5</v>
      </c>
      <c r="I67" s="43">
        <v>21</v>
      </c>
      <c r="J67" s="43">
        <v>94.5</v>
      </c>
      <c r="K67" s="44" t="s">
        <v>45</v>
      </c>
      <c r="L67" s="43">
        <v>15.41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13</v>
      </c>
      <c r="H70" s="19">
        <f t="shared" ref="H70" si="31">SUM(H63:H69)</f>
        <v>17</v>
      </c>
      <c r="I70" s="19">
        <f t="shared" ref="I70" si="32">SUM(I63:I69)</f>
        <v>72.2</v>
      </c>
      <c r="J70" s="19">
        <f t="shared" ref="J70:L70" si="33">SUM(J63:J69)</f>
        <v>494</v>
      </c>
      <c r="K70" s="25"/>
      <c r="L70" s="19">
        <f t="shared" si="33"/>
        <v>71.47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540</v>
      </c>
      <c r="G81" s="32">
        <f t="shared" ref="G81" si="38">G70+G80</f>
        <v>13</v>
      </c>
      <c r="H81" s="32">
        <f t="shared" ref="H81" si="39">H70+H80</f>
        <v>17</v>
      </c>
      <c r="I81" s="32">
        <f t="shared" ref="I81" si="40">I70+I80</f>
        <v>72.2</v>
      </c>
      <c r="J81" s="32">
        <f t="shared" ref="J81:L81" si="41">J70+J80</f>
        <v>494</v>
      </c>
      <c r="K81" s="32"/>
      <c r="L81" s="32">
        <f t="shared" si="41"/>
        <v>71.47</v>
      </c>
    </row>
    <row r="82" spans="1:12" ht="38.2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250</v>
      </c>
      <c r="G82" s="40">
        <v>15.9</v>
      </c>
      <c r="H82" s="40">
        <v>15.2</v>
      </c>
      <c r="I82" s="40">
        <v>33</v>
      </c>
      <c r="J82" s="40">
        <v>332.9</v>
      </c>
      <c r="K82" s="41" t="s">
        <v>64</v>
      </c>
      <c r="L82" s="40">
        <v>65.11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</v>
      </c>
      <c r="H84" s="43">
        <v>0</v>
      </c>
      <c r="I84" s="43">
        <v>17.5</v>
      </c>
      <c r="J84" s="43">
        <v>69.900000000000006</v>
      </c>
      <c r="K84" s="44" t="s">
        <v>45</v>
      </c>
      <c r="L84" s="43">
        <v>2.88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50</v>
      </c>
      <c r="G85" s="43">
        <v>3.8</v>
      </c>
      <c r="H85" s="43">
        <v>0.4</v>
      </c>
      <c r="I85" s="43">
        <v>24.6</v>
      </c>
      <c r="J85" s="43">
        <v>117.2</v>
      </c>
      <c r="K85" s="44" t="s">
        <v>45</v>
      </c>
      <c r="L85" s="43">
        <v>3.48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19.7</v>
      </c>
      <c r="H89" s="19">
        <f t="shared" ref="H89" si="43">SUM(H82:H88)</f>
        <v>15.6</v>
      </c>
      <c r="I89" s="19">
        <f t="shared" ref="I89" si="44">SUM(I82:I88)</f>
        <v>75.099999999999994</v>
      </c>
      <c r="J89" s="19">
        <f t="shared" ref="J89:L89" si="45">SUM(J82:J88)</f>
        <v>520</v>
      </c>
      <c r="K89" s="25"/>
      <c r="L89" s="19">
        <f t="shared" si="45"/>
        <v>71.47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500</v>
      </c>
      <c r="G100" s="32">
        <f t="shared" ref="G100" si="50">G89+G99</f>
        <v>19.7</v>
      </c>
      <c r="H100" s="32">
        <f t="shared" ref="H100" si="51">H89+H99</f>
        <v>15.6</v>
      </c>
      <c r="I100" s="32">
        <f t="shared" ref="I100" si="52">I89+I99</f>
        <v>75.099999999999994</v>
      </c>
      <c r="J100" s="32">
        <f t="shared" ref="J100:L100" si="53">J89+J99</f>
        <v>520</v>
      </c>
      <c r="K100" s="32"/>
      <c r="L100" s="32">
        <f t="shared" si="53"/>
        <v>71.47</v>
      </c>
    </row>
    <row r="101" spans="1:12" ht="38.2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250</v>
      </c>
      <c r="G101" s="40">
        <v>19.399999999999999</v>
      </c>
      <c r="H101" s="40">
        <v>8.4</v>
      </c>
      <c r="I101" s="40">
        <v>37.799999999999997</v>
      </c>
      <c r="J101" s="40">
        <v>304.3</v>
      </c>
      <c r="K101" s="41" t="s">
        <v>66</v>
      </c>
      <c r="L101" s="40">
        <v>62.92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67</v>
      </c>
      <c r="F103" s="43">
        <v>200</v>
      </c>
      <c r="G103" s="43">
        <v>0.4</v>
      </c>
      <c r="H103" s="43">
        <v>0.1</v>
      </c>
      <c r="I103" s="43">
        <v>19.3</v>
      </c>
      <c r="J103" s="43">
        <v>79.7</v>
      </c>
      <c r="K103" s="44" t="s">
        <v>68</v>
      </c>
      <c r="L103" s="43">
        <v>5.07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117.2</v>
      </c>
      <c r="K104" s="44" t="s">
        <v>45</v>
      </c>
      <c r="L104" s="43">
        <v>3.48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23.599999999999998</v>
      </c>
      <c r="H108" s="19">
        <f t="shared" si="54"/>
        <v>8.9</v>
      </c>
      <c r="I108" s="19">
        <f t="shared" si="54"/>
        <v>81.699999999999989</v>
      </c>
      <c r="J108" s="19">
        <f t="shared" si="54"/>
        <v>501.2</v>
      </c>
      <c r="K108" s="25"/>
      <c r="L108" s="19">
        <f t="shared" ref="L108" si="55">SUM(L101:L107)</f>
        <v>71.470000000000013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500</v>
      </c>
      <c r="G119" s="32">
        <f t="shared" ref="G119" si="58">G108+G118</f>
        <v>23.599999999999998</v>
      </c>
      <c r="H119" s="32">
        <f t="shared" ref="H119" si="59">H108+H118</f>
        <v>8.9</v>
      </c>
      <c r="I119" s="32">
        <f t="shared" ref="I119" si="60">I108+I118</f>
        <v>81.699999999999989</v>
      </c>
      <c r="J119" s="32">
        <f t="shared" ref="J119:L119" si="61">J108+J118</f>
        <v>501.2</v>
      </c>
      <c r="K119" s="32"/>
      <c r="L119" s="32">
        <f t="shared" si="61"/>
        <v>71.470000000000013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200</v>
      </c>
      <c r="G120" s="40">
        <v>5.2</v>
      </c>
      <c r="H120" s="40">
        <v>7</v>
      </c>
      <c r="I120" s="40">
        <v>25.4</v>
      </c>
      <c r="J120" s="40">
        <v>185.6</v>
      </c>
      <c r="K120" s="41" t="s">
        <v>57</v>
      </c>
      <c r="L120" s="40">
        <v>24.34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3.3</v>
      </c>
      <c r="H122" s="43">
        <v>3.6</v>
      </c>
      <c r="I122" s="43">
        <v>14.5</v>
      </c>
      <c r="J122" s="43">
        <v>104</v>
      </c>
      <c r="K122" s="44" t="s">
        <v>51</v>
      </c>
      <c r="L122" s="43">
        <v>18.3</v>
      </c>
    </row>
    <row r="123" spans="1:12" ht="15" x14ac:dyDescent="0.25">
      <c r="A123" s="14"/>
      <c r="B123" s="15"/>
      <c r="C123" s="11"/>
      <c r="D123" s="7" t="s">
        <v>23</v>
      </c>
      <c r="E123" s="42" t="s">
        <v>69</v>
      </c>
      <c r="F123" s="43">
        <v>100</v>
      </c>
      <c r="G123" s="43">
        <v>5.6</v>
      </c>
      <c r="H123" s="43">
        <v>3.7</v>
      </c>
      <c r="I123" s="43">
        <v>40.299999999999997</v>
      </c>
      <c r="J123" s="43">
        <v>217.1</v>
      </c>
      <c r="K123" s="44" t="s">
        <v>45</v>
      </c>
      <c r="L123" s="43">
        <v>24.51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70</v>
      </c>
      <c r="F125" s="43">
        <v>30</v>
      </c>
      <c r="G125" s="43">
        <v>2.2999999999999998</v>
      </c>
      <c r="H125" s="43">
        <v>2.9</v>
      </c>
      <c r="I125" s="43">
        <v>22.3</v>
      </c>
      <c r="J125" s="43">
        <v>124.7</v>
      </c>
      <c r="K125" s="44" t="s">
        <v>45</v>
      </c>
      <c r="L125" s="43">
        <v>4.32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16.399999999999999</v>
      </c>
      <c r="H127" s="19">
        <f t="shared" si="62"/>
        <v>17.2</v>
      </c>
      <c r="I127" s="19">
        <f t="shared" si="62"/>
        <v>102.49999999999999</v>
      </c>
      <c r="J127" s="19">
        <f t="shared" si="62"/>
        <v>631.40000000000009</v>
      </c>
      <c r="K127" s="25"/>
      <c r="L127" s="19">
        <f t="shared" ref="L127" si="63">SUM(L120:L126)</f>
        <v>71.47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530</v>
      </c>
      <c r="G138" s="32">
        <f t="shared" ref="G138" si="66">G127+G137</f>
        <v>16.399999999999999</v>
      </c>
      <c r="H138" s="32">
        <f t="shared" ref="H138" si="67">H127+H137</f>
        <v>17.2</v>
      </c>
      <c r="I138" s="32">
        <f t="shared" ref="I138" si="68">I127+I137</f>
        <v>102.49999999999999</v>
      </c>
      <c r="J138" s="32">
        <f t="shared" ref="J138:L138" si="69">J127+J137</f>
        <v>631.40000000000009</v>
      </c>
      <c r="K138" s="32"/>
      <c r="L138" s="32">
        <f t="shared" si="69"/>
        <v>71.47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200</v>
      </c>
      <c r="G139" s="40">
        <v>16.3</v>
      </c>
      <c r="H139" s="40">
        <v>7.7</v>
      </c>
      <c r="I139" s="40">
        <v>23</v>
      </c>
      <c r="J139" s="40">
        <v>226.5</v>
      </c>
      <c r="K139" s="41" t="s">
        <v>72</v>
      </c>
      <c r="L139" s="40">
        <v>56.46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>
        <v>0.2</v>
      </c>
      <c r="H141" s="43">
        <v>0.1</v>
      </c>
      <c r="I141" s="43">
        <v>9.3000000000000007</v>
      </c>
      <c r="J141" s="43">
        <v>38.799999999999997</v>
      </c>
      <c r="K141" s="44" t="s">
        <v>74</v>
      </c>
      <c r="L141" s="43">
        <v>5.53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117.2</v>
      </c>
      <c r="K142" s="44" t="s">
        <v>45</v>
      </c>
      <c r="L142" s="43">
        <v>3.48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47</v>
      </c>
      <c r="F144" s="43">
        <v>50</v>
      </c>
      <c r="G144" s="43">
        <v>4.0999999999999996</v>
      </c>
      <c r="H144" s="43">
        <v>6.3</v>
      </c>
      <c r="I144" s="43">
        <v>29.2</v>
      </c>
      <c r="J144" s="43">
        <v>189.9</v>
      </c>
      <c r="K144" s="44" t="s">
        <v>45</v>
      </c>
      <c r="L144" s="43">
        <v>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24.4</v>
      </c>
      <c r="H146" s="19">
        <f t="shared" si="70"/>
        <v>14.5</v>
      </c>
      <c r="I146" s="19">
        <f t="shared" si="70"/>
        <v>86.1</v>
      </c>
      <c r="J146" s="19">
        <f t="shared" si="70"/>
        <v>572.4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500</v>
      </c>
      <c r="G157" s="32">
        <f t="shared" ref="G157" si="74">G146+G156</f>
        <v>24.4</v>
      </c>
      <c r="H157" s="32">
        <f t="shared" ref="H157" si="75">H146+H156</f>
        <v>14.5</v>
      </c>
      <c r="I157" s="32">
        <f t="shared" ref="I157" si="76">I146+I156</f>
        <v>86.1</v>
      </c>
      <c r="J157" s="32">
        <f t="shared" ref="J157:L157" si="77">J146+J156</f>
        <v>572.4</v>
      </c>
      <c r="K157" s="32"/>
      <c r="L157" s="32">
        <f t="shared" si="77"/>
        <v>71.47</v>
      </c>
    </row>
    <row r="158" spans="1:12" ht="38.2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270</v>
      </c>
      <c r="G158" s="40">
        <v>16.5</v>
      </c>
      <c r="H158" s="40">
        <v>14.9</v>
      </c>
      <c r="I158" s="40">
        <v>47.2</v>
      </c>
      <c r="J158" s="40">
        <v>389.1</v>
      </c>
      <c r="K158" s="41" t="s">
        <v>76</v>
      </c>
      <c r="L158" s="40">
        <v>66.760000000000005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0.2</v>
      </c>
      <c r="H160" s="43">
        <v>0</v>
      </c>
      <c r="I160" s="43">
        <v>7.3</v>
      </c>
      <c r="J160" s="43">
        <v>30.5</v>
      </c>
      <c r="K160" s="44" t="s">
        <v>55</v>
      </c>
      <c r="L160" s="43">
        <v>2.62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45</v>
      </c>
      <c r="L161" s="43">
        <v>2.09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</v>
      </c>
      <c r="H165" s="19">
        <f t="shared" si="78"/>
        <v>15.1</v>
      </c>
      <c r="I165" s="19">
        <f t="shared" si="78"/>
        <v>69.3</v>
      </c>
      <c r="J165" s="19">
        <f t="shared" si="78"/>
        <v>489.90000000000003</v>
      </c>
      <c r="K165" s="25"/>
      <c r="L165" s="19">
        <f t="shared" ref="L165" si="79">SUM(L158:L164)</f>
        <v>71.470000000000013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500</v>
      </c>
      <c r="G176" s="32">
        <f t="shared" ref="G176" si="82">G165+G175</f>
        <v>19</v>
      </c>
      <c r="H176" s="32">
        <f t="shared" ref="H176" si="83">H165+H175</f>
        <v>15.1</v>
      </c>
      <c r="I176" s="32">
        <f t="shared" ref="I176" si="84">I165+I175</f>
        <v>69.3</v>
      </c>
      <c r="J176" s="32">
        <f t="shared" ref="J176:L176" si="85">J165+J175</f>
        <v>489.90000000000003</v>
      </c>
      <c r="K176" s="32"/>
      <c r="L176" s="32">
        <f t="shared" si="85"/>
        <v>71.470000000000013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260</v>
      </c>
      <c r="G177" s="40">
        <v>15.8</v>
      </c>
      <c r="H177" s="40">
        <v>8.9</v>
      </c>
      <c r="I177" s="40">
        <v>31</v>
      </c>
      <c r="J177" s="40">
        <v>266.89999999999998</v>
      </c>
      <c r="K177" s="41" t="s">
        <v>78</v>
      </c>
      <c r="L177" s="40">
        <v>53.68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0.4</v>
      </c>
      <c r="H179" s="43">
        <v>0.1</v>
      </c>
      <c r="I179" s="43">
        <v>19.3</v>
      </c>
      <c r="J179" s="43">
        <v>79.7</v>
      </c>
      <c r="K179" s="44" t="s">
        <v>68</v>
      </c>
      <c r="L179" s="43">
        <v>4.91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45</v>
      </c>
      <c r="L180" s="43">
        <v>2.09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79</v>
      </c>
      <c r="F182" s="43">
        <v>60</v>
      </c>
      <c r="G182" s="43">
        <v>1.1000000000000001</v>
      </c>
      <c r="H182" s="43">
        <v>5.0999999999999996</v>
      </c>
      <c r="I182" s="43">
        <v>5.0999999999999996</v>
      </c>
      <c r="J182" s="43">
        <v>70.900000000000006</v>
      </c>
      <c r="K182" s="44" t="s">
        <v>80</v>
      </c>
      <c r="L182" s="43">
        <v>10.79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19.600000000000001</v>
      </c>
      <c r="H184" s="19">
        <f t="shared" si="86"/>
        <v>14.299999999999999</v>
      </c>
      <c r="I184" s="19">
        <f t="shared" si="86"/>
        <v>70.199999999999989</v>
      </c>
      <c r="J184" s="19">
        <f t="shared" si="86"/>
        <v>487.79999999999995</v>
      </c>
      <c r="K184" s="25"/>
      <c r="L184" s="19">
        <f t="shared" ref="L184" si="87">SUM(L177:L183)</f>
        <v>71.47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550</v>
      </c>
      <c r="G195" s="32">
        <f t="shared" ref="G195" si="90">G184+G194</f>
        <v>19.600000000000001</v>
      </c>
      <c r="H195" s="32">
        <f t="shared" ref="H195" si="91">H184+H194</f>
        <v>14.299999999999999</v>
      </c>
      <c r="I195" s="32">
        <f t="shared" ref="I195" si="92">I184+I194</f>
        <v>70.199999999999989</v>
      </c>
      <c r="J195" s="32">
        <f t="shared" ref="J195:L195" si="93">J184+J194</f>
        <v>487.79999999999995</v>
      </c>
      <c r="K195" s="32"/>
      <c r="L195" s="32">
        <f t="shared" si="93"/>
        <v>71.47</v>
      </c>
    </row>
    <row r="196" spans="1:12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513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20.619999999999997</v>
      </c>
      <c r="H196" s="34">
        <f t="shared" si="94"/>
        <v>15.190000000000001</v>
      </c>
      <c r="I196" s="34">
        <f t="shared" si="94"/>
        <v>81.34999999999998</v>
      </c>
      <c r="J196" s="34">
        <f t="shared" si="94"/>
        <v>544.81999999999994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.15748031496062992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Obraz</cp:lastModifiedBy>
  <cp:lastPrinted>2025-02-19T05:30:11Z</cp:lastPrinted>
  <dcterms:created xsi:type="dcterms:W3CDTF">2022-05-16T14:23:56Z</dcterms:created>
  <dcterms:modified xsi:type="dcterms:W3CDTF">2025-02-19T06:31:22Z</dcterms:modified>
</cp:coreProperties>
</file>